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10.200.1.10\special\大和_ネットコンベンション\05_案件\1006-27_第70回日本農村医学会\11_参加登録\02_団体登録\"/>
    </mc:Choice>
  </mc:AlternateContent>
  <xr:revisionPtr revIDLastSave="0" documentId="13_ncr:1_{F9E68465-2CAB-4C4A-9FAB-9ACE10870813}" xr6:coauthVersionLast="47" xr6:coauthVersionMax="47" xr10:uidLastSave="{00000000-0000-0000-0000-000000000000}"/>
  <bookViews>
    <workbookView xWindow="-120" yWindow="-120" windowWidth="29040" windowHeight="15840" xr2:uid="{C161C140-DC54-4BF7-8699-EE235BD684F6}"/>
  </bookViews>
  <sheets>
    <sheet name="団体登録申込書（施設会員用）" sheetId="1" r:id="rId1"/>
    <sheet name="Sheet2" sheetId="2" state="hidden" r:id="rId2"/>
  </sheets>
  <definedNames>
    <definedName name="_xlnm.Print_Area" localSheetId="0">'団体登録申込書（施設会員用）'!$A$1:$N$52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8" i="1" l="1"/>
  <c r="K47" i="1"/>
  <c r="K46" i="1"/>
  <c r="K45" i="1"/>
  <c r="K44" i="1"/>
  <c r="K43" i="1"/>
  <c r="K42" i="1"/>
  <c r="K41" i="1"/>
  <c r="K40" i="1"/>
  <c r="K39" i="1"/>
  <c r="K38" i="1"/>
  <c r="K37" i="1"/>
  <c r="K36" i="1"/>
  <c r="K35" i="1"/>
  <c r="K34" i="1"/>
  <c r="K33" i="1"/>
  <c r="K32" i="1"/>
  <c r="K31" i="1"/>
  <c r="K30" i="1"/>
  <c r="K29" i="1"/>
  <c r="K17" i="1"/>
  <c r="K49" i="1" l="1"/>
</calcChain>
</file>

<file path=xl/sharedStrings.xml><?xml version="1.0" encoding="utf-8"?>
<sst xmlns="http://schemas.openxmlformats.org/spreadsheetml/2006/main" count="68" uniqueCount="44">
  <si>
    <t>ご提出日</t>
    <rPh sb="1" eb="3">
      <t>テイシュツ</t>
    </rPh>
    <rPh sb="3" eb="4">
      <t>ビ</t>
    </rPh>
    <phoneticPr fontId="1"/>
  </si>
  <si>
    <t>氏名</t>
    <rPh sb="0" eb="2">
      <t>シメイ</t>
    </rPh>
    <phoneticPr fontId="1"/>
  </si>
  <si>
    <t>勤務先</t>
    <rPh sb="0" eb="3">
      <t>キンムサキ</t>
    </rPh>
    <phoneticPr fontId="1"/>
  </si>
  <si>
    <t>フリガナ</t>
    <phoneticPr fontId="1"/>
  </si>
  <si>
    <t>勤務先住所</t>
    <rPh sb="0" eb="3">
      <t>キンムサキ</t>
    </rPh>
    <rPh sb="3" eb="5">
      <t>ジュウショ</t>
    </rPh>
    <phoneticPr fontId="1"/>
  </si>
  <si>
    <t>Eメールアドレス</t>
    <phoneticPr fontId="1"/>
  </si>
  <si>
    <t>電話番号</t>
    <rPh sb="0" eb="4">
      <t>デンワバンゴウ</t>
    </rPh>
    <phoneticPr fontId="1"/>
  </si>
  <si>
    <t>FAX番号</t>
    <rPh sb="3" eb="5">
      <t>バンゴウ</t>
    </rPh>
    <phoneticPr fontId="1"/>
  </si>
  <si>
    <t>入金予定日</t>
    <rPh sb="0" eb="2">
      <t>ニュウキン</t>
    </rPh>
    <rPh sb="2" eb="5">
      <t>ヨテイビ</t>
    </rPh>
    <phoneticPr fontId="1"/>
  </si>
  <si>
    <t>医師</t>
    <rPh sb="0" eb="2">
      <t>イシ</t>
    </rPh>
    <phoneticPr fontId="1"/>
  </si>
  <si>
    <t>医師以外</t>
    <rPh sb="0" eb="4">
      <t>イシイガイ</t>
    </rPh>
    <phoneticPr fontId="1"/>
  </si>
  <si>
    <t>人</t>
    <rPh sb="0" eb="1">
      <t>ニン</t>
    </rPh>
    <phoneticPr fontId="1"/>
  </si>
  <si>
    <t>円</t>
    <rPh sb="0" eb="1">
      <t>エン</t>
    </rPh>
    <phoneticPr fontId="1"/>
  </si>
  <si>
    <t>部署名</t>
    <rPh sb="0" eb="3">
      <t>ブショメイ</t>
    </rPh>
    <phoneticPr fontId="1"/>
  </si>
  <si>
    <t>氏名</t>
    <rPh sb="0" eb="2">
      <t>シメイ</t>
    </rPh>
    <phoneticPr fontId="1"/>
  </si>
  <si>
    <t>氏名フリガナ</t>
    <rPh sb="0" eb="2">
      <t>シメイ</t>
    </rPh>
    <phoneticPr fontId="1"/>
  </si>
  <si>
    <t>登録区分</t>
    <rPh sb="0" eb="4">
      <t>トウロククブン</t>
    </rPh>
    <phoneticPr fontId="1"/>
  </si>
  <si>
    <t>申込金額</t>
    <rPh sb="0" eb="2">
      <t>モウシコミ</t>
    </rPh>
    <rPh sb="2" eb="4">
      <t>キンガク</t>
    </rPh>
    <phoneticPr fontId="1"/>
  </si>
  <si>
    <t>登録区分</t>
    <rPh sb="0" eb="2">
      <t>トウロク</t>
    </rPh>
    <rPh sb="2" eb="4">
      <t>クブン</t>
    </rPh>
    <phoneticPr fontId="1"/>
  </si>
  <si>
    <t>金額</t>
    <rPh sb="0" eb="2">
      <t>キンガク</t>
    </rPh>
    <phoneticPr fontId="1"/>
  </si>
  <si>
    <t>医師</t>
    <rPh sb="0" eb="2">
      <t>イシ</t>
    </rPh>
    <phoneticPr fontId="1"/>
  </si>
  <si>
    <t>医師以外</t>
    <rPh sb="0" eb="4">
      <t>イシイガイ</t>
    </rPh>
    <phoneticPr fontId="1"/>
  </si>
  <si>
    <t>※ご入金後の申込取消については、お受けいたしかねますのでご了承ください。</t>
    <rPh sb="2" eb="4">
      <t>ニュウキン</t>
    </rPh>
    <rPh sb="4" eb="5">
      <t>ゴ</t>
    </rPh>
    <rPh sb="6" eb="8">
      <t>モウシコミ</t>
    </rPh>
    <rPh sb="8" eb="10">
      <t>トリケシ</t>
    </rPh>
    <rPh sb="17" eb="18">
      <t>ウ</t>
    </rPh>
    <rPh sb="29" eb="31">
      <t>リョウショウ</t>
    </rPh>
    <phoneticPr fontId="1"/>
  </si>
  <si>
    <t>お振込み期日：9月17日（金）15:00</t>
    <rPh sb="1" eb="3">
      <t>フリコ</t>
    </rPh>
    <rPh sb="4" eb="6">
      <t>キジツ</t>
    </rPh>
    <rPh sb="8" eb="9">
      <t>ガツ</t>
    </rPh>
    <rPh sb="11" eb="12">
      <t>ヒ</t>
    </rPh>
    <rPh sb="13" eb="14">
      <t>キン</t>
    </rPh>
    <phoneticPr fontId="1"/>
  </si>
  <si>
    <t>※振込手数料はお申込者様でご負担くださいますようお願い申し上げます。</t>
    <rPh sb="1" eb="3">
      <t>フリコミ</t>
    </rPh>
    <rPh sb="3" eb="6">
      <t>テスウリョウ</t>
    </rPh>
    <rPh sb="8" eb="11">
      <t>モウシコミシャ</t>
    </rPh>
    <rPh sb="11" eb="12">
      <t>サマ</t>
    </rPh>
    <rPh sb="14" eb="16">
      <t>フタン</t>
    </rPh>
    <rPh sb="25" eb="26">
      <t>ネガ</t>
    </rPh>
    <rPh sb="27" eb="28">
      <t>モウ</t>
    </rPh>
    <rPh sb="29" eb="30">
      <t>ア</t>
    </rPh>
    <phoneticPr fontId="1"/>
  </si>
  <si>
    <t>以下の太枠内（黄色部分）に必要事項をご記入ください。</t>
    <rPh sb="0" eb="2">
      <t>イカ</t>
    </rPh>
    <rPh sb="3" eb="6">
      <t>フトワクナイ</t>
    </rPh>
    <rPh sb="7" eb="8">
      <t>キ</t>
    </rPh>
    <rPh sb="8" eb="9">
      <t>イロ</t>
    </rPh>
    <rPh sb="9" eb="11">
      <t>ブブン</t>
    </rPh>
    <rPh sb="13" eb="15">
      <t>ヒツヨウ</t>
    </rPh>
    <rPh sb="15" eb="17">
      <t>ジコウ</t>
    </rPh>
    <rPh sb="19" eb="21">
      <t>キニュウ</t>
    </rPh>
    <phoneticPr fontId="1"/>
  </si>
  <si>
    <t>※個別登録との二重登録にご注意ください。</t>
    <rPh sb="1" eb="3">
      <t>コベツ</t>
    </rPh>
    <rPh sb="3" eb="5">
      <t>トウロク</t>
    </rPh>
    <rPh sb="7" eb="9">
      <t>2ジュウ</t>
    </rPh>
    <rPh sb="9" eb="11">
      <t>トウロク</t>
    </rPh>
    <rPh sb="13" eb="15">
      <t>チュウイ</t>
    </rPh>
    <phoneticPr fontId="1"/>
  </si>
  <si>
    <t>■お申込み代表者様（ご連絡窓口担当者様）基本情報■</t>
  </si>
  <si>
    <t>■団体登録　参加者一覧■</t>
    <rPh sb="1" eb="5">
      <t>ダンタイトウロク</t>
    </rPh>
    <rPh sb="6" eb="9">
      <t>サンカシャ</t>
    </rPh>
    <rPh sb="9" eb="11">
      <t>イチラン</t>
    </rPh>
    <phoneticPr fontId="1"/>
  </si>
  <si>
    <t>第70回日本農村医学会学術総会　団体参加登録申込書</t>
    <rPh sb="0" eb="1">
      <t>ダイ</t>
    </rPh>
    <rPh sb="3" eb="4">
      <t>カイ</t>
    </rPh>
    <rPh sb="4" eb="6">
      <t>ニホン</t>
    </rPh>
    <rPh sb="6" eb="8">
      <t>ノウソン</t>
    </rPh>
    <rPh sb="8" eb="11">
      <t>イガッカイ</t>
    </rPh>
    <rPh sb="11" eb="13">
      <t>ガクジュツ</t>
    </rPh>
    <rPh sb="13" eb="15">
      <t>ソウカイ</t>
    </rPh>
    <rPh sb="16" eb="18">
      <t>ダンタイ</t>
    </rPh>
    <rPh sb="18" eb="20">
      <t>サンカ</t>
    </rPh>
    <rPh sb="20" eb="22">
      <t>トウロク</t>
    </rPh>
    <rPh sb="22" eb="25">
      <t>モウシコミショ</t>
    </rPh>
    <phoneticPr fontId="1"/>
  </si>
  <si>
    <t>※団体登録は、一般社団法人日本農村医学会 施設会員様のみ申込が可能です。</t>
    <rPh sb="1" eb="3">
      <t>ダンタイ</t>
    </rPh>
    <rPh sb="3" eb="5">
      <t>トウロク</t>
    </rPh>
    <rPh sb="7" eb="13">
      <t>イッパンシャダンホウジン</t>
    </rPh>
    <rPh sb="13" eb="15">
      <t>ニホン</t>
    </rPh>
    <rPh sb="15" eb="17">
      <t>ノウソン</t>
    </rPh>
    <rPh sb="17" eb="20">
      <t>イガッカイ</t>
    </rPh>
    <rPh sb="21" eb="23">
      <t>シセツ</t>
    </rPh>
    <rPh sb="23" eb="25">
      <t>カイイン</t>
    </rPh>
    <rPh sb="25" eb="26">
      <t>サマ</t>
    </rPh>
    <rPh sb="28" eb="30">
      <t>モウシコミ</t>
    </rPh>
    <rPh sb="31" eb="33">
      <t>カノウ</t>
    </rPh>
    <phoneticPr fontId="1"/>
  </si>
  <si>
    <t>申込金額
（合計）</t>
    <rPh sb="0" eb="2">
      <t>モウシコミ</t>
    </rPh>
    <rPh sb="2" eb="4">
      <t>キンガク</t>
    </rPh>
    <rPh sb="6" eb="8">
      <t>ゴウケイ</t>
    </rPh>
    <phoneticPr fontId="1"/>
  </si>
  <si>
    <t>※②と金額の差異がないようご確認ください</t>
    <rPh sb="3" eb="5">
      <t>キンガク</t>
    </rPh>
    <rPh sb="6" eb="8">
      <t>サイ</t>
    </rPh>
    <rPh sb="14" eb="16">
      <t>カクニン</t>
    </rPh>
    <phoneticPr fontId="1"/>
  </si>
  <si>
    <t>※②</t>
    <phoneticPr fontId="1"/>
  </si>
  <si>
    <t>※①と金額の差異がないようご確認ください</t>
    <rPh sb="3" eb="5">
      <t>キンガク</t>
    </rPh>
    <rPh sb="6" eb="8">
      <t>サイ</t>
    </rPh>
    <rPh sb="14" eb="16">
      <t>カクニン</t>
    </rPh>
    <phoneticPr fontId="1"/>
  </si>
  <si>
    <t>※入金確認後、10月下旬頃にお申込代表者様宛に領収書を郵送させていただきます。</t>
    <rPh sb="1" eb="6">
      <t>ニュウキンカクニンゴ</t>
    </rPh>
    <rPh sb="9" eb="10">
      <t>ガツ</t>
    </rPh>
    <rPh sb="10" eb="12">
      <t>ゲジュン</t>
    </rPh>
    <rPh sb="12" eb="13">
      <t>ゴロ</t>
    </rPh>
    <rPh sb="15" eb="17">
      <t>モウシコ</t>
    </rPh>
    <rPh sb="17" eb="20">
      <t>ダイヒョウシャ</t>
    </rPh>
    <rPh sb="20" eb="21">
      <t>サマ</t>
    </rPh>
    <rPh sb="21" eb="22">
      <t>アテ</t>
    </rPh>
    <rPh sb="23" eb="26">
      <t>リョウシュウショ</t>
    </rPh>
    <rPh sb="27" eb="29">
      <t>ユウソウ</t>
    </rPh>
    <phoneticPr fontId="1"/>
  </si>
  <si>
    <t>※上記ご連絡先は運営事務局からの問合せや領収証の発送先となります。</t>
    <rPh sb="1" eb="3">
      <t>ジョウキ</t>
    </rPh>
    <rPh sb="4" eb="6">
      <t>レンラク</t>
    </rPh>
    <rPh sb="6" eb="7">
      <t>サキ</t>
    </rPh>
    <rPh sb="8" eb="10">
      <t>ウンエイ</t>
    </rPh>
    <rPh sb="10" eb="13">
      <t>ジムキョク</t>
    </rPh>
    <rPh sb="16" eb="18">
      <t>トイアワ</t>
    </rPh>
    <rPh sb="20" eb="23">
      <t>リョウシュウショウ</t>
    </rPh>
    <rPh sb="24" eb="27">
      <t>ハッソウサキ</t>
    </rPh>
    <phoneticPr fontId="1"/>
  </si>
  <si>
    <t>年　　  月　  　日</t>
    <rPh sb="0" eb="1">
      <t>ネン</t>
    </rPh>
    <rPh sb="5" eb="6">
      <t>ガツ</t>
    </rPh>
    <rPh sb="10" eb="11">
      <t>ニチ</t>
    </rPh>
    <phoneticPr fontId="1"/>
  </si>
  <si>
    <t>第70回日本農村医学会学術総会　運営事務局行　（Email送付先：nouson70@c-linkage.co.jp)</t>
    <rPh sb="0" eb="1">
      <t>ダイ</t>
    </rPh>
    <rPh sb="3" eb="4">
      <t>カイ</t>
    </rPh>
    <rPh sb="4" eb="6">
      <t>ニホン</t>
    </rPh>
    <rPh sb="6" eb="8">
      <t>ノウソン</t>
    </rPh>
    <rPh sb="8" eb="11">
      <t>イガッカイ</t>
    </rPh>
    <rPh sb="11" eb="13">
      <t>ガクジュツ</t>
    </rPh>
    <rPh sb="13" eb="15">
      <t>ソウカイ</t>
    </rPh>
    <rPh sb="16" eb="18">
      <t>ウンエイ</t>
    </rPh>
    <rPh sb="18" eb="21">
      <t>ジムキョク</t>
    </rPh>
    <rPh sb="21" eb="22">
      <t>イキ</t>
    </rPh>
    <rPh sb="29" eb="31">
      <t>ソウフ</t>
    </rPh>
    <rPh sb="31" eb="32">
      <t>サキ</t>
    </rPh>
    <phoneticPr fontId="1"/>
  </si>
  <si>
    <t>No</t>
    <phoneticPr fontId="1"/>
  </si>
  <si>
    <t>以下の太枠内（黄色部分）に、必要事項を入力ください。</t>
    <phoneticPr fontId="1"/>
  </si>
  <si>
    <r>
      <rPr>
        <sz val="9"/>
        <color theme="1"/>
        <rFont val="游ゴシック"/>
        <family val="3"/>
        <charset val="128"/>
        <scheme val="minor"/>
      </rPr>
      <t>入金額</t>
    </r>
    <r>
      <rPr>
        <sz val="8"/>
        <color theme="1"/>
        <rFont val="游ゴシック"/>
        <family val="3"/>
        <charset val="128"/>
        <scheme val="minor"/>
      </rPr>
      <t xml:space="preserve">※➀
</t>
    </r>
    <r>
      <rPr>
        <sz val="6"/>
        <color theme="1"/>
        <rFont val="游ゴシック"/>
        <family val="3"/>
        <charset val="128"/>
        <scheme val="minor"/>
      </rPr>
      <t>人数を入力しますと、
自動的に申込金額が算出されます。</t>
    </r>
    <phoneticPr fontId="1"/>
  </si>
  <si>
    <t>メールアドレス</t>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</si>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</sst>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0"/>
      <color rgb="FFFF0000"/>
      <name val="游ゴシック"/>
      <family val="3"/>
      <charset val="128"/>
      <scheme val="minor"/>
    </font>
    <font>
      <b/>
      <sz val="12"/>
      <color rgb="FFFF0000"/>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thick">
        <color indexed="64"/>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right/>
      <top style="thick">
        <color indexed="64"/>
      </top>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thick">
        <color indexed="64"/>
      </bottom>
      <diagonal/>
    </border>
    <border>
      <left/>
      <right style="thin">
        <color indexed="64"/>
      </right>
      <top style="thin">
        <color indexed="64"/>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3" fontId="0" fillId="0" borderId="1" xfId="0" applyNumberFormat="1" applyBorder="1">
      <alignment vertical="center"/>
    </xf>
    <xf numFmtId="0" fontId="2" fillId="0" borderId="0" xfId="0" applyFont="1" applyAlignment="1" applyProtection="1">
      <alignment horizontal="left" vertical="center"/>
    </xf>
    <xf numFmtId="0" fontId="3" fillId="0" borderId="0" xfId="0" applyFont="1" applyProtection="1">
      <alignment vertical="center"/>
    </xf>
    <xf numFmtId="0" fontId="3" fillId="0" borderId="0" xfId="0" applyFont="1" applyAlignment="1" applyProtection="1">
      <alignment horizontal="center" vertical="center"/>
    </xf>
    <xf numFmtId="176" fontId="3" fillId="0" borderId="0" xfId="0" applyNumberFormat="1" applyFont="1" applyProtection="1">
      <alignment vertical="center"/>
    </xf>
    <xf numFmtId="0" fontId="3" fillId="0" borderId="22" xfId="0" applyFont="1" applyBorder="1" applyAlignment="1" applyProtection="1">
      <alignment horizontal="center" vertical="center"/>
    </xf>
    <xf numFmtId="0" fontId="3" fillId="0" borderId="0" xfId="0" applyFont="1" applyBorder="1" applyProtection="1">
      <alignment vertical="center"/>
    </xf>
    <xf numFmtId="176" fontId="3" fillId="0" borderId="0" xfId="0" applyNumberFormat="1" applyFont="1" applyBorder="1" applyProtection="1">
      <alignment vertical="center"/>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0" xfId="0" applyFont="1" applyBorder="1" applyAlignment="1" applyProtection="1">
      <alignment horizontal="center" vertical="center"/>
    </xf>
    <xf numFmtId="0" fontId="2" fillId="0" borderId="23" xfId="0" applyFont="1" applyBorder="1" applyAlignment="1" applyProtection="1">
      <alignment horizontal="left" vertical="center"/>
    </xf>
    <xf numFmtId="0" fontId="2" fillId="0" borderId="0" xfId="0" applyFont="1" applyBorder="1" applyAlignment="1" applyProtection="1">
      <alignment horizontal="left" vertical="center"/>
    </xf>
    <xf numFmtId="176" fontId="4" fillId="2" borderId="12" xfId="0" applyNumberFormat="1" applyFont="1" applyFill="1" applyBorder="1" applyProtection="1">
      <alignment vertical="center"/>
    </xf>
    <xf numFmtId="0" fontId="3" fillId="2" borderId="13" xfId="0" applyFont="1" applyFill="1" applyBorder="1" applyAlignment="1" applyProtection="1">
      <alignment horizontal="center" vertical="center"/>
    </xf>
    <xf numFmtId="0" fontId="6" fillId="0" borderId="0" xfId="0" applyFont="1" applyAlignment="1" applyProtection="1">
      <alignment horizontal="left" vertical="center"/>
    </xf>
    <xf numFmtId="0" fontId="9" fillId="0" borderId="0" xfId="0" applyFont="1" applyAlignment="1" applyProtection="1">
      <alignment horizontal="left" vertical="center"/>
    </xf>
    <xf numFmtId="0" fontId="3" fillId="0" borderId="24" xfId="0" applyFont="1" applyBorder="1" applyProtection="1">
      <alignment vertical="center"/>
    </xf>
    <xf numFmtId="0" fontId="2" fillId="0" borderId="24" xfId="0" applyFont="1" applyBorder="1" applyAlignment="1" applyProtection="1">
      <alignment horizontal="left" vertical="center"/>
    </xf>
    <xf numFmtId="0" fontId="3" fillId="0" borderId="24" xfId="0" applyFont="1" applyBorder="1" applyAlignment="1" applyProtection="1">
      <alignment horizontal="center" vertical="center"/>
    </xf>
    <xf numFmtId="176" fontId="3" fillId="0" borderId="24" xfId="0" applyNumberFormat="1" applyFont="1" applyBorder="1" applyProtection="1">
      <alignment vertical="center"/>
    </xf>
    <xf numFmtId="0" fontId="8" fillId="0" borderId="0" xfId="0" applyFont="1" applyBorder="1" applyAlignment="1" applyProtection="1">
      <alignment vertical="center"/>
    </xf>
    <xf numFmtId="176" fontId="11" fillId="0" borderId="0" xfId="0" applyNumberFormat="1" applyFont="1" applyAlignment="1" applyProtection="1">
      <alignment vertical="center"/>
    </xf>
    <xf numFmtId="0" fontId="11" fillId="0" borderId="0" xfId="0" applyFont="1" applyAlignment="1" applyProtection="1"/>
    <xf numFmtId="0" fontId="2" fillId="0" borderId="0" xfId="0" applyFont="1" applyFill="1" applyAlignment="1" applyProtection="1">
      <alignment horizontal="left" vertical="center"/>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3" fillId="2" borderId="9" xfId="0" applyFont="1" applyFill="1" applyBorder="1" applyAlignment="1" applyProtection="1">
      <alignment horizontal="center" vertical="center"/>
    </xf>
    <xf numFmtId="0" fontId="0" fillId="0" borderId="24" xfId="0" applyFont="1" applyBorder="1" applyAlignment="1" applyProtection="1">
      <alignment horizontal="left" vertical="center"/>
    </xf>
    <xf numFmtId="0" fontId="10" fillId="0" borderId="0" xfId="0" applyFont="1" applyBorder="1" applyAlignment="1" applyProtection="1">
      <alignment horizontal="center" vertical="center"/>
    </xf>
    <xf numFmtId="0" fontId="5" fillId="2" borderId="7"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5" fillId="2" borderId="1" xfId="0" applyFont="1" applyFill="1" applyBorder="1" applyProtection="1">
      <alignment vertical="center"/>
    </xf>
    <xf numFmtId="0" fontId="5" fillId="2" borderId="18" xfId="0" applyFont="1" applyFill="1" applyBorder="1" applyProtection="1">
      <alignment vertical="center"/>
    </xf>
    <xf numFmtId="0" fontId="5" fillId="2" borderId="6" xfId="0" applyFont="1" applyFill="1" applyBorder="1" applyAlignment="1" applyProtection="1">
      <alignment horizontal="center" vertical="center"/>
    </xf>
    <xf numFmtId="3" fontId="5" fillId="2" borderId="4" xfId="0" applyNumberFormat="1" applyFont="1" applyFill="1" applyBorder="1" applyAlignment="1" applyProtection="1">
      <alignment horizontal="center" vertical="center"/>
    </xf>
    <xf numFmtId="0" fontId="5" fillId="2" borderId="3" xfId="0" applyFont="1" applyFill="1" applyBorder="1" applyAlignment="1" applyProtection="1">
      <alignment horizontal="center" vertical="center" wrapText="1"/>
    </xf>
    <xf numFmtId="3" fontId="5" fillId="2" borderId="19" xfId="0" applyNumberFormat="1"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176" fontId="5" fillId="2" borderId="4" xfId="0" applyNumberFormat="1" applyFont="1" applyFill="1" applyBorder="1" applyAlignment="1" applyProtection="1">
      <alignment vertical="center"/>
    </xf>
    <xf numFmtId="0" fontId="5" fillId="2" borderId="10" xfId="0" applyFont="1" applyFill="1" applyBorder="1" applyAlignment="1" applyProtection="1">
      <alignment horizontal="center" vertical="center"/>
    </xf>
    <xf numFmtId="176" fontId="5" fillId="2" borderId="5" xfId="0" applyNumberFormat="1" applyFont="1" applyFill="1" applyBorder="1" applyAlignment="1" applyProtection="1">
      <alignment vertical="center"/>
    </xf>
    <xf numFmtId="0" fontId="5" fillId="2" borderId="11" xfId="0" applyFont="1" applyFill="1" applyBorder="1" applyAlignment="1" applyProtection="1">
      <alignment horizontal="center" vertical="center"/>
    </xf>
    <xf numFmtId="0" fontId="5" fillId="2" borderId="32"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3" fillId="2" borderId="10" xfId="0" applyFont="1" applyFill="1" applyBorder="1" applyAlignment="1" applyProtection="1">
      <alignment horizontal="left" vertical="center"/>
    </xf>
    <xf numFmtId="0" fontId="3" fillId="2" borderId="21" xfId="0" applyFont="1" applyFill="1" applyBorder="1" applyAlignment="1" applyProtection="1">
      <alignment horizontal="left" vertical="center"/>
    </xf>
    <xf numFmtId="176" fontId="4" fillId="2" borderId="4" xfId="0" applyNumberFormat="1" applyFont="1" applyFill="1" applyBorder="1" applyAlignment="1" applyProtection="1">
      <alignment horizontal="right" vertical="center"/>
    </xf>
    <xf numFmtId="176" fontId="4" fillId="2" borderId="19" xfId="0" applyNumberFormat="1" applyFont="1" applyFill="1" applyBorder="1" applyAlignment="1" applyProtection="1">
      <alignment horizontal="right" vertical="center"/>
    </xf>
    <xf numFmtId="0" fontId="3" fillId="2" borderId="9"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7" fillId="0" borderId="28"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4" xfId="0" applyFont="1" applyFill="1" applyBorder="1" applyProtection="1">
      <alignment vertical="center"/>
      <protection locked="0"/>
    </xf>
    <xf numFmtId="0" fontId="3" fillId="3" borderId="19" xfId="0" applyFont="1" applyFill="1" applyBorder="1" applyProtection="1">
      <alignment vertical="center"/>
      <protection locked="0"/>
    </xf>
    <xf numFmtId="0" fontId="5" fillId="3" borderId="1"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5" fillId="3" borderId="1" xfId="0" applyFont="1" applyFill="1" applyBorder="1" applyProtection="1">
      <alignment vertical="center"/>
      <protection locked="0"/>
    </xf>
    <xf numFmtId="0" fontId="5" fillId="3" borderId="18" xfId="0" applyFont="1" applyFill="1" applyBorder="1" applyAlignment="1" applyProtection="1">
      <alignment vertical="center"/>
      <protection locked="0"/>
    </xf>
    <xf numFmtId="0" fontId="5" fillId="3" borderId="18" xfId="0" applyFont="1" applyFill="1" applyBorder="1" applyAlignment="1" applyProtection="1">
      <alignment vertical="center"/>
      <protection locked="0"/>
    </xf>
    <xf numFmtId="0" fontId="5" fillId="3" borderId="18" xfId="0" applyFont="1"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ACE5B-035C-4A6D-BB78-28BC41F809E7}">
  <sheetPr>
    <tabColor theme="7" tint="0.39997558519241921"/>
  </sheetPr>
  <dimension ref="A1:N50"/>
  <sheetViews>
    <sheetView showGridLines="0" tabSelected="1" view="pageBreakPreview" zoomScale="130" zoomScaleNormal="115" zoomScaleSheetLayoutView="130" workbookViewId="0">
      <selection activeCell="D9" sqref="D9:L9"/>
    </sheetView>
  </sheetViews>
  <sheetFormatPr defaultRowHeight="16.5" x14ac:dyDescent="0.4"/>
  <cols>
    <col min="1" max="1" width="7.875" style="5" customWidth="1"/>
    <col min="2" max="2" width="4.75" style="4" customWidth="1"/>
    <col min="3" max="3" width="12.25" style="4" customWidth="1"/>
    <col min="4" max="4" width="8.125" style="5" customWidth="1"/>
    <col min="5" max="5" width="4.375" style="5" customWidth="1"/>
    <col min="6" max="6" width="3.125" style="6" customWidth="1"/>
    <col min="7" max="7" width="9.875" style="5" customWidth="1"/>
    <col min="8" max="8" width="3.75" style="6" customWidth="1"/>
    <col min="9" max="9" width="20" style="6" customWidth="1"/>
    <col min="10" max="10" width="8.75" style="5" customWidth="1"/>
    <col min="11" max="11" width="11.125" style="7" customWidth="1"/>
    <col min="12" max="12" width="6.75" style="6" customWidth="1"/>
    <col min="13" max="13" width="7.625" style="5" customWidth="1"/>
    <col min="14" max="14" width="3.875" style="5" customWidth="1"/>
    <col min="15" max="16384" width="9" style="5"/>
  </cols>
  <sheetData>
    <row r="1" spans="1:14" ht="27.75" customHeight="1" thickBot="1" x14ac:dyDescent="0.45">
      <c r="A1" s="31" t="s">
        <v>38</v>
      </c>
      <c r="B1" s="21"/>
      <c r="C1" s="21"/>
      <c r="D1" s="20"/>
      <c r="E1" s="20"/>
      <c r="F1" s="22"/>
      <c r="G1" s="20"/>
      <c r="H1" s="22"/>
      <c r="I1" s="22"/>
      <c r="J1" s="20"/>
      <c r="K1" s="23"/>
      <c r="L1" s="22"/>
      <c r="M1" s="20"/>
      <c r="N1" s="20"/>
    </row>
    <row r="2" spans="1:14" ht="17.25" thickTop="1" x14ac:dyDescent="0.4"/>
    <row r="3" spans="1:14" ht="30" x14ac:dyDescent="0.4">
      <c r="B3" s="61" t="s">
        <v>29</v>
      </c>
      <c r="C3" s="61"/>
      <c r="D3" s="61"/>
      <c r="E3" s="61"/>
      <c r="F3" s="61"/>
      <c r="G3" s="61"/>
      <c r="H3" s="61"/>
      <c r="I3" s="61"/>
      <c r="J3" s="61"/>
      <c r="K3" s="61"/>
      <c r="L3" s="61"/>
      <c r="M3" s="24"/>
    </row>
    <row r="4" spans="1:14" ht="30" x14ac:dyDescent="0.4">
      <c r="B4" s="32"/>
      <c r="C4" s="32"/>
      <c r="D4" s="32"/>
      <c r="E4" s="32"/>
      <c r="F4" s="32"/>
      <c r="G4" s="32"/>
      <c r="H4" s="32"/>
      <c r="I4" s="32"/>
      <c r="J4" s="32"/>
      <c r="K4" s="32"/>
      <c r="L4" s="32"/>
      <c r="M4" s="24"/>
    </row>
    <row r="5" spans="1:14" ht="19.5" x14ac:dyDescent="0.4">
      <c r="B5" s="19"/>
      <c r="J5" s="60"/>
      <c r="K5" s="60"/>
      <c r="L5" s="60"/>
      <c r="M5" s="9"/>
    </row>
    <row r="6" spans="1:14" ht="20.25" thickBot="1" x14ac:dyDescent="0.45">
      <c r="B6" s="19" t="s">
        <v>27</v>
      </c>
    </row>
    <row r="7" spans="1:14" ht="20.25" thickBot="1" x14ac:dyDescent="0.45">
      <c r="B7" s="4" t="s">
        <v>25</v>
      </c>
      <c r="J7" s="64" t="s">
        <v>23</v>
      </c>
      <c r="K7" s="65"/>
      <c r="L7" s="65"/>
      <c r="M7" s="66"/>
    </row>
    <row r="8" spans="1:14" ht="18" thickTop="1" thickBot="1" x14ac:dyDescent="0.45">
      <c r="B8" s="48" t="s">
        <v>0</v>
      </c>
      <c r="C8" s="49"/>
      <c r="D8" s="69" t="s">
        <v>37</v>
      </c>
      <c r="E8" s="69"/>
      <c r="F8" s="69"/>
      <c r="G8" s="70"/>
      <c r="H8" s="8"/>
      <c r="I8" s="11"/>
      <c r="J8" s="9"/>
      <c r="K8" s="10"/>
      <c r="L8" s="11"/>
    </row>
    <row r="9" spans="1:14" ht="19.5" customHeight="1" thickTop="1" x14ac:dyDescent="0.4">
      <c r="B9" s="50" t="s">
        <v>1</v>
      </c>
      <c r="C9" s="51"/>
      <c r="D9" s="71"/>
      <c r="E9" s="71"/>
      <c r="F9" s="71"/>
      <c r="G9" s="71"/>
      <c r="H9" s="72"/>
      <c r="I9" s="72"/>
      <c r="J9" s="72"/>
      <c r="K9" s="72"/>
      <c r="L9" s="73"/>
    </row>
    <row r="10" spans="1:14" ht="19.5" customHeight="1" x14ac:dyDescent="0.4">
      <c r="B10" s="50" t="s">
        <v>3</v>
      </c>
      <c r="C10" s="51"/>
      <c r="D10" s="74"/>
      <c r="E10" s="74"/>
      <c r="F10" s="74"/>
      <c r="G10" s="74"/>
      <c r="H10" s="74"/>
      <c r="I10" s="74"/>
      <c r="J10" s="74"/>
      <c r="K10" s="74"/>
      <c r="L10" s="75"/>
    </row>
    <row r="11" spans="1:14" ht="19.5" customHeight="1" x14ac:dyDescent="0.4">
      <c r="B11" s="50" t="s">
        <v>2</v>
      </c>
      <c r="C11" s="51"/>
      <c r="D11" s="74"/>
      <c r="E11" s="74"/>
      <c r="F11" s="74"/>
      <c r="G11" s="74"/>
      <c r="H11" s="74"/>
      <c r="I11" s="74"/>
      <c r="J11" s="74"/>
      <c r="K11" s="74"/>
      <c r="L11" s="75"/>
    </row>
    <row r="12" spans="1:14" ht="19.5" customHeight="1" x14ac:dyDescent="0.4">
      <c r="B12" s="50" t="s">
        <v>4</v>
      </c>
      <c r="C12" s="51"/>
      <c r="D12" s="74"/>
      <c r="E12" s="74"/>
      <c r="F12" s="74"/>
      <c r="G12" s="74"/>
      <c r="H12" s="74"/>
      <c r="I12" s="74"/>
      <c r="J12" s="74"/>
      <c r="K12" s="74"/>
      <c r="L12" s="75"/>
    </row>
    <row r="13" spans="1:14" ht="19.5" customHeight="1" x14ac:dyDescent="0.4">
      <c r="B13" s="50" t="s">
        <v>5</v>
      </c>
      <c r="C13" s="51"/>
      <c r="D13" s="74"/>
      <c r="E13" s="74"/>
      <c r="F13" s="74"/>
      <c r="G13" s="74"/>
      <c r="H13" s="74"/>
      <c r="I13" s="74"/>
      <c r="J13" s="74"/>
      <c r="K13" s="74"/>
      <c r="L13" s="75"/>
    </row>
    <row r="14" spans="1:14" ht="19.5" customHeight="1" x14ac:dyDescent="0.4">
      <c r="B14" s="50" t="s">
        <v>6</v>
      </c>
      <c r="C14" s="51"/>
      <c r="D14" s="74"/>
      <c r="E14" s="74"/>
      <c r="F14" s="74"/>
      <c r="G14" s="74"/>
      <c r="H14" s="74"/>
      <c r="I14" s="74"/>
      <c r="J14" s="74"/>
      <c r="K14" s="74"/>
      <c r="L14" s="75"/>
    </row>
    <row r="15" spans="1:14" ht="19.5" customHeight="1" x14ac:dyDescent="0.4">
      <c r="B15" s="50" t="s">
        <v>7</v>
      </c>
      <c r="C15" s="51"/>
      <c r="D15" s="74"/>
      <c r="E15" s="74"/>
      <c r="F15" s="74"/>
      <c r="G15" s="74"/>
      <c r="H15" s="74"/>
      <c r="I15" s="74"/>
      <c r="J15" s="74"/>
      <c r="K15" s="74"/>
      <c r="L15" s="75"/>
    </row>
    <row r="16" spans="1:14" ht="19.5" customHeight="1" x14ac:dyDescent="0.4">
      <c r="B16" s="50" t="s">
        <v>8</v>
      </c>
      <c r="C16" s="51"/>
      <c r="D16" s="76" t="s">
        <v>43</v>
      </c>
      <c r="E16" s="76"/>
      <c r="F16" s="76"/>
      <c r="G16" s="76"/>
      <c r="H16" s="77"/>
      <c r="I16" s="78"/>
      <c r="J16" s="78"/>
      <c r="K16" s="78"/>
      <c r="L16" s="79"/>
    </row>
    <row r="17" spans="2:12" ht="23.25" customHeight="1" x14ac:dyDescent="0.4">
      <c r="B17" s="56" t="s">
        <v>41</v>
      </c>
      <c r="C17" s="57"/>
      <c r="D17" s="35" t="s">
        <v>9</v>
      </c>
      <c r="E17" s="80"/>
      <c r="F17" s="12" t="s">
        <v>11</v>
      </c>
      <c r="G17" s="38">
        <v>5000</v>
      </c>
      <c r="H17" s="39" t="s">
        <v>12</v>
      </c>
      <c r="I17" s="46"/>
      <c r="J17" s="62" t="s">
        <v>31</v>
      </c>
      <c r="K17" s="54">
        <f>(E17*G17)+(E18*G18)</f>
        <v>0</v>
      </c>
      <c r="L17" s="52" t="s">
        <v>12</v>
      </c>
    </row>
    <row r="18" spans="2:12" ht="23.25" customHeight="1" thickBot="1" x14ac:dyDescent="0.45">
      <c r="B18" s="58"/>
      <c r="C18" s="59"/>
      <c r="D18" s="36" t="s">
        <v>10</v>
      </c>
      <c r="E18" s="81"/>
      <c r="F18" s="13" t="s">
        <v>11</v>
      </c>
      <c r="G18" s="40">
        <v>3000</v>
      </c>
      <c r="H18" s="41" t="s">
        <v>12</v>
      </c>
      <c r="I18" s="47"/>
      <c r="J18" s="63"/>
      <c r="K18" s="55"/>
      <c r="L18" s="53"/>
    </row>
    <row r="19" spans="2:12" ht="17.25" thickTop="1" x14ac:dyDescent="0.4">
      <c r="B19" s="18" t="s">
        <v>26</v>
      </c>
      <c r="J19" s="25"/>
      <c r="K19" s="25" t="s">
        <v>32</v>
      </c>
    </row>
    <row r="20" spans="2:12" x14ac:dyDescent="0.4">
      <c r="B20" s="18" t="s">
        <v>30</v>
      </c>
    </row>
    <row r="21" spans="2:12" x14ac:dyDescent="0.4">
      <c r="B21" s="27" t="s">
        <v>36</v>
      </c>
      <c r="C21" s="27"/>
      <c r="D21" s="28"/>
      <c r="E21" s="28"/>
      <c r="F21" s="29"/>
      <c r="G21" s="28"/>
      <c r="H21" s="29"/>
      <c r="I21" s="29"/>
    </row>
    <row r="22" spans="2:12" x14ac:dyDescent="0.4">
      <c r="B22" s="4" t="s">
        <v>22</v>
      </c>
    </row>
    <row r="23" spans="2:12" x14ac:dyDescent="0.4">
      <c r="B23" s="4" t="s">
        <v>24</v>
      </c>
    </row>
    <row r="24" spans="2:12" x14ac:dyDescent="0.4">
      <c r="B24" s="4" t="s">
        <v>35</v>
      </c>
    </row>
    <row r="26" spans="2:12" ht="19.5" x14ac:dyDescent="0.4">
      <c r="B26" s="19" t="s">
        <v>28</v>
      </c>
    </row>
    <row r="27" spans="2:12" ht="17.25" thickBot="1" x14ac:dyDescent="0.45">
      <c r="B27" s="4" t="s">
        <v>40</v>
      </c>
    </row>
    <row r="28" spans="2:12" s="6" customFormat="1" ht="19.5" customHeight="1" thickTop="1" x14ac:dyDescent="0.4">
      <c r="B28" s="37" t="s">
        <v>39</v>
      </c>
      <c r="C28" s="33" t="s">
        <v>13</v>
      </c>
      <c r="D28" s="49" t="s">
        <v>14</v>
      </c>
      <c r="E28" s="49"/>
      <c r="F28" s="49"/>
      <c r="G28" s="49" t="s">
        <v>15</v>
      </c>
      <c r="H28" s="49"/>
      <c r="I28" s="33" t="s">
        <v>42</v>
      </c>
      <c r="J28" s="33" t="s">
        <v>16</v>
      </c>
      <c r="K28" s="67" t="s">
        <v>17</v>
      </c>
      <c r="L28" s="68"/>
    </row>
    <row r="29" spans="2:12" x14ac:dyDescent="0.4">
      <c r="B29" s="30">
        <v>1</v>
      </c>
      <c r="C29" s="82"/>
      <c r="D29" s="83"/>
      <c r="E29" s="83"/>
      <c r="F29" s="83"/>
      <c r="G29" s="83"/>
      <c r="H29" s="83"/>
      <c r="I29" s="84"/>
      <c r="J29" s="85"/>
      <c r="K29" s="42" t="str">
        <f>IFERROR(VLOOKUP(J29,Sheet2!$A$3:$B$4,2,FALSE),"")</f>
        <v/>
      </c>
      <c r="L29" s="43" t="s">
        <v>12</v>
      </c>
    </row>
    <row r="30" spans="2:12" x14ac:dyDescent="0.4">
      <c r="B30" s="30">
        <v>2</v>
      </c>
      <c r="C30" s="82"/>
      <c r="D30" s="83"/>
      <c r="E30" s="83"/>
      <c r="F30" s="83"/>
      <c r="G30" s="83"/>
      <c r="H30" s="83"/>
      <c r="I30" s="82"/>
      <c r="J30" s="85"/>
      <c r="K30" s="42" t="str">
        <f>IFERROR(VLOOKUP(J30,Sheet2!$A$3:$B$4,2,FALSE),"")</f>
        <v/>
      </c>
      <c r="L30" s="43" t="s">
        <v>12</v>
      </c>
    </row>
    <row r="31" spans="2:12" x14ac:dyDescent="0.4">
      <c r="B31" s="30">
        <v>3</v>
      </c>
      <c r="C31" s="82"/>
      <c r="D31" s="83"/>
      <c r="E31" s="83"/>
      <c r="F31" s="83"/>
      <c r="G31" s="83"/>
      <c r="H31" s="83"/>
      <c r="I31" s="82"/>
      <c r="J31" s="85"/>
      <c r="K31" s="42" t="str">
        <f>IFERROR(VLOOKUP(J31,Sheet2!$A$3:$B$4,2,FALSE),"")</f>
        <v/>
      </c>
      <c r="L31" s="43" t="s">
        <v>12</v>
      </c>
    </row>
    <row r="32" spans="2:12" x14ac:dyDescent="0.4">
      <c r="B32" s="30">
        <v>4</v>
      </c>
      <c r="C32" s="82"/>
      <c r="D32" s="83"/>
      <c r="E32" s="83"/>
      <c r="F32" s="83"/>
      <c r="G32" s="83"/>
      <c r="H32" s="83"/>
      <c r="I32" s="82"/>
      <c r="J32" s="85"/>
      <c r="K32" s="42" t="str">
        <f>IFERROR(VLOOKUP(J32,Sheet2!$A$3:$B$4,2,FALSE),"")</f>
        <v/>
      </c>
      <c r="L32" s="43" t="s">
        <v>12</v>
      </c>
    </row>
    <row r="33" spans="2:12" x14ac:dyDescent="0.4">
      <c r="B33" s="30">
        <v>5</v>
      </c>
      <c r="C33" s="82"/>
      <c r="D33" s="83"/>
      <c r="E33" s="83"/>
      <c r="F33" s="83"/>
      <c r="G33" s="83"/>
      <c r="H33" s="83"/>
      <c r="I33" s="82"/>
      <c r="J33" s="85"/>
      <c r="K33" s="42" t="str">
        <f>IFERROR(VLOOKUP(J33,Sheet2!$A$3:$B$4,2,FALSE),"")</f>
        <v/>
      </c>
      <c r="L33" s="43" t="s">
        <v>12</v>
      </c>
    </row>
    <row r="34" spans="2:12" x14ac:dyDescent="0.4">
      <c r="B34" s="30">
        <v>6</v>
      </c>
      <c r="C34" s="82"/>
      <c r="D34" s="83"/>
      <c r="E34" s="83"/>
      <c r="F34" s="83"/>
      <c r="G34" s="83"/>
      <c r="H34" s="83"/>
      <c r="I34" s="82"/>
      <c r="J34" s="85"/>
      <c r="K34" s="42" t="str">
        <f>IFERROR(VLOOKUP(J34,Sheet2!$A$3:$B$4,2,FALSE),"")</f>
        <v/>
      </c>
      <c r="L34" s="43" t="s">
        <v>12</v>
      </c>
    </row>
    <row r="35" spans="2:12" x14ac:dyDescent="0.4">
      <c r="B35" s="30">
        <v>7</v>
      </c>
      <c r="C35" s="82"/>
      <c r="D35" s="83"/>
      <c r="E35" s="83"/>
      <c r="F35" s="83"/>
      <c r="G35" s="83"/>
      <c r="H35" s="83"/>
      <c r="I35" s="82"/>
      <c r="J35" s="85"/>
      <c r="K35" s="42" t="str">
        <f>IFERROR(VLOOKUP(J35,Sheet2!$A$3:$B$4,2,FALSE),"")</f>
        <v/>
      </c>
      <c r="L35" s="43" t="s">
        <v>12</v>
      </c>
    </row>
    <row r="36" spans="2:12" x14ac:dyDescent="0.4">
      <c r="B36" s="30">
        <v>8</v>
      </c>
      <c r="C36" s="82"/>
      <c r="D36" s="83"/>
      <c r="E36" s="83"/>
      <c r="F36" s="83"/>
      <c r="G36" s="83"/>
      <c r="H36" s="83"/>
      <c r="I36" s="82"/>
      <c r="J36" s="85"/>
      <c r="K36" s="42" t="str">
        <f>IFERROR(VLOOKUP(J36,Sheet2!$A$3:$B$4,2,FALSE),"")</f>
        <v/>
      </c>
      <c r="L36" s="43" t="s">
        <v>12</v>
      </c>
    </row>
    <row r="37" spans="2:12" x14ac:dyDescent="0.4">
      <c r="B37" s="30">
        <v>9</v>
      </c>
      <c r="C37" s="82"/>
      <c r="D37" s="83"/>
      <c r="E37" s="83"/>
      <c r="F37" s="83"/>
      <c r="G37" s="83"/>
      <c r="H37" s="83"/>
      <c r="I37" s="82"/>
      <c r="J37" s="85"/>
      <c r="K37" s="42" t="str">
        <f>IFERROR(VLOOKUP(J37,Sheet2!$A$3:$B$4,2,FALSE),"")</f>
        <v/>
      </c>
      <c r="L37" s="43" t="s">
        <v>12</v>
      </c>
    </row>
    <row r="38" spans="2:12" x14ac:dyDescent="0.4">
      <c r="B38" s="30">
        <v>10</v>
      </c>
      <c r="C38" s="82"/>
      <c r="D38" s="83"/>
      <c r="E38" s="83"/>
      <c r="F38" s="83"/>
      <c r="G38" s="83"/>
      <c r="H38" s="83"/>
      <c r="I38" s="82"/>
      <c r="J38" s="85"/>
      <c r="K38" s="42" t="str">
        <f>IFERROR(VLOOKUP(J38,Sheet2!$A$3:$B$4,2,FALSE),"")</f>
        <v/>
      </c>
      <c r="L38" s="43" t="s">
        <v>12</v>
      </c>
    </row>
    <row r="39" spans="2:12" x14ac:dyDescent="0.4">
      <c r="B39" s="30">
        <v>11</v>
      </c>
      <c r="C39" s="82"/>
      <c r="D39" s="83"/>
      <c r="E39" s="83"/>
      <c r="F39" s="83"/>
      <c r="G39" s="83"/>
      <c r="H39" s="83"/>
      <c r="I39" s="82"/>
      <c r="J39" s="85"/>
      <c r="K39" s="42" t="str">
        <f>IFERROR(VLOOKUP(J39,Sheet2!$A$3:$B$4,2,FALSE),"")</f>
        <v/>
      </c>
      <c r="L39" s="43" t="s">
        <v>12</v>
      </c>
    </row>
    <row r="40" spans="2:12" x14ac:dyDescent="0.4">
      <c r="B40" s="30">
        <v>12</v>
      </c>
      <c r="C40" s="82"/>
      <c r="D40" s="83"/>
      <c r="E40" s="83"/>
      <c r="F40" s="83"/>
      <c r="G40" s="83"/>
      <c r="H40" s="83"/>
      <c r="I40" s="82"/>
      <c r="J40" s="85"/>
      <c r="K40" s="42" t="str">
        <f>IFERROR(VLOOKUP(J40,Sheet2!$A$3:$B$4,2,FALSE),"")</f>
        <v/>
      </c>
      <c r="L40" s="43" t="s">
        <v>12</v>
      </c>
    </row>
    <row r="41" spans="2:12" x14ac:dyDescent="0.4">
      <c r="B41" s="30">
        <v>13</v>
      </c>
      <c r="C41" s="82"/>
      <c r="D41" s="83"/>
      <c r="E41" s="83"/>
      <c r="F41" s="83"/>
      <c r="G41" s="83"/>
      <c r="H41" s="83"/>
      <c r="I41" s="82"/>
      <c r="J41" s="85"/>
      <c r="K41" s="42" t="str">
        <f>IFERROR(VLOOKUP(J41,Sheet2!$A$3:$B$4,2,FALSE),"")</f>
        <v/>
      </c>
      <c r="L41" s="43" t="s">
        <v>12</v>
      </c>
    </row>
    <row r="42" spans="2:12" x14ac:dyDescent="0.4">
      <c r="B42" s="30">
        <v>14</v>
      </c>
      <c r="C42" s="82"/>
      <c r="D42" s="83"/>
      <c r="E42" s="83"/>
      <c r="F42" s="83"/>
      <c r="G42" s="83"/>
      <c r="H42" s="83"/>
      <c r="I42" s="82"/>
      <c r="J42" s="85"/>
      <c r="K42" s="42" t="str">
        <f>IFERROR(VLOOKUP(J42,Sheet2!$A$3:$B$4,2,FALSE),"")</f>
        <v/>
      </c>
      <c r="L42" s="43" t="s">
        <v>12</v>
      </c>
    </row>
    <row r="43" spans="2:12" x14ac:dyDescent="0.4">
      <c r="B43" s="30">
        <v>15</v>
      </c>
      <c r="C43" s="82"/>
      <c r="D43" s="83"/>
      <c r="E43" s="83"/>
      <c r="F43" s="83"/>
      <c r="G43" s="83"/>
      <c r="H43" s="83"/>
      <c r="I43" s="82"/>
      <c r="J43" s="85"/>
      <c r="K43" s="42" t="str">
        <f>IFERROR(VLOOKUP(J43,Sheet2!$A$3:$B$4,2,FALSE),"")</f>
        <v/>
      </c>
      <c r="L43" s="43" t="s">
        <v>12</v>
      </c>
    </row>
    <row r="44" spans="2:12" x14ac:dyDescent="0.4">
      <c r="B44" s="30">
        <v>16</v>
      </c>
      <c r="C44" s="82"/>
      <c r="D44" s="83"/>
      <c r="E44" s="83"/>
      <c r="F44" s="83"/>
      <c r="G44" s="83"/>
      <c r="H44" s="83"/>
      <c r="I44" s="82"/>
      <c r="J44" s="85"/>
      <c r="K44" s="42" t="str">
        <f>IFERROR(VLOOKUP(J44,Sheet2!$A$3:$B$4,2,FALSE),"")</f>
        <v/>
      </c>
      <c r="L44" s="43" t="s">
        <v>12</v>
      </c>
    </row>
    <row r="45" spans="2:12" x14ac:dyDescent="0.4">
      <c r="B45" s="30">
        <v>17</v>
      </c>
      <c r="C45" s="82"/>
      <c r="D45" s="83"/>
      <c r="E45" s="83"/>
      <c r="F45" s="83"/>
      <c r="G45" s="83"/>
      <c r="H45" s="83"/>
      <c r="I45" s="82"/>
      <c r="J45" s="85"/>
      <c r="K45" s="42" t="str">
        <f>IFERROR(VLOOKUP(J45,Sheet2!$A$3:$B$4,2,FALSE),"")</f>
        <v/>
      </c>
      <c r="L45" s="43" t="s">
        <v>12</v>
      </c>
    </row>
    <row r="46" spans="2:12" x14ac:dyDescent="0.4">
      <c r="B46" s="30">
        <v>18</v>
      </c>
      <c r="C46" s="82"/>
      <c r="D46" s="83"/>
      <c r="E46" s="83"/>
      <c r="F46" s="83"/>
      <c r="G46" s="83"/>
      <c r="H46" s="83"/>
      <c r="I46" s="82"/>
      <c r="J46" s="85"/>
      <c r="K46" s="42" t="str">
        <f>IFERROR(VLOOKUP(J46,Sheet2!$A$3:$B$4,2,FALSE),"")</f>
        <v/>
      </c>
      <c r="L46" s="43" t="s">
        <v>12</v>
      </c>
    </row>
    <row r="47" spans="2:12" x14ac:dyDescent="0.4">
      <c r="B47" s="30">
        <v>19</v>
      </c>
      <c r="C47" s="82"/>
      <c r="D47" s="83"/>
      <c r="E47" s="83"/>
      <c r="F47" s="83"/>
      <c r="G47" s="83"/>
      <c r="H47" s="83"/>
      <c r="I47" s="82"/>
      <c r="J47" s="85"/>
      <c r="K47" s="42" t="str">
        <f>IFERROR(VLOOKUP(J47,Sheet2!$A$3:$B$4,2,FALSE),"")</f>
        <v/>
      </c>
      <c r="L47" s="43" t="s">
        <v>12</v>
      </c>
    </row>
    <row r="48" spans="2:12" ht="17.25" thickBot="1" x14ac:dyDescent="0.45">
      <c r="B48" s="34">
        <v>20</v>
      </c>
      <c r="C48" s="86"/>
      <c r="D48" s="87"/>
      <c r="E48" s="87"/>
      <c r="F48" s="87"/>
      <c r="G48" s="87"/>
      <c r="H48" s="87"/>
      <c r="I48" s="86"/>
      <c r="J48" s="88"/>
      <c r="K48" s="44" t="str">
        <f>IFERROR(VLOOKUP(J48,Sheet2!$A$3:$B$4,2,FALSE),"")</f>
        <v/>
      </c>
      <c r="L48" s="45" t="s">
        <v>12</v>
      </c>
    </row>
    <row r="49" spans="2:13" ht="19.5" thickTop="1" thickBot="1" x14ac:dyDescent="0.3">
      <c r="B49" s="14"/>
      <c r="C49" s="15"/>
      <c r="D49" s="9"/>
      <c r="E49" s="9"/>
      <c r="F49" s="11"/>
      <c r="G49" s="9"/>
      <c r="H49" s="11"/>
      <c r="I49" s="11"/>
      <c r="J49" s="9"/>
      <c r="K49" s="16">
        <f>SUM(K29:K48)</f>
        <v>0</v>
      </c>
      <c r="L49" s="17" t="s">
        <v>12</v>
      </c>
      <c r="M49" s="26" t="s">
        <v>33</v>
      </c>
    </row>
    <row r="50" spans="2:13" ht="17.25" thickTop="1" x14ac:dyDescent="0.4">
      <c r="B50" s="15"/>
      <c r="C50" s="15"/>
      <c r="D50" s="9"/>
      <c r="E50" s="9"/>
      <c r="F50" s="11"/>
      <c r="G50" s="9"/>
      <c r="H50" s="11"/>
      <c r="I50" s="11"/>
      <c r="J50" s="25"/>
      <c r="K50" s="25" t="s">
        <v>34</v>
      </c>
      <c r="L50" s="25"/>
    </row>
  </sheetData>
  <sheetProtection algorithmName="SHA-512" hashValue="qOifqRQmOgqoIAfaysxlK2yw3sY476oh1HfI8txIcDtfGYAQWeLh5qIKGjwy0v6csPk+unfsRXFtqJq8sFP/bA==" saltValue="T/nXWKeHr/lDzqZJqNYiWg==" spinCount="100000" sheet="1" selectLockedCells="1"/>
  <mergeCells count="69">
    <mergeCell ref="J7:M7"/>
    <mergeCell ref="K28:L28"/>
    <mergeCell ref="G47:H47"/>
    <mergeCell ref="G48:H48"/>
    <mergeCell ref="D16:G16"/>
    <mergeCell ref="G44:H44"/>
    <mergeCell ref="G45:H45"/>
    <mergeCell ref="G46:H46"/>
    <mergeCell ref="G32:H32"/>
    <mergeCell ref="G33:H33"/>
    <mergeCell ref="G34:H34"/>
    <mergeCell ref="D46:F46"/>
    <mergeCell ref="D47:F47"/>
    <mergeCell ref="D48:F48"/>
    <mergeCell ref="D40:F40"/>
    <mergeCell ref="D41:F41"/>
    <mergeCell ref="J5:L5"/>
    <mergeCell ref="B3:L3"/>
    <mergeCell ref="G41:H41"/>
    <mergeCell ref="G42:H42"/>
    <mergeCell ref="G43:H43"/>
    <mergeCell ref="G35:H35"/>
    <mergeCell ref="G36:H36"/>
    <mergeCell ref="G37:H37"/>
    <mergeCell ref="G38:H38"/>
    <mergeCell ref="G39:H39"/>
    <mergeCell ref="G40:H40"/>
    <mergeCell ref="J17:J18"/>
    <mergeCell ref="G28:H28"/>
    <mergeCell ref="G29:H29"/>
    <mergeCell ref="G30:H30"/>
    <mergeCell ref="G31:H31"/>
    <mergeCell ref="D42:F42"/>
    <mergeCell ref="D43:F43"/>
    <mergeCell ref="D44:F44"/>
    <mergeCell ref="D45:F45"/>
    <mergeCell ref="D34:F34"/>
    <mergeCell ref="D35:F35"/>
    <mergeCell ref="D36:F36"/>
    <mergeCell ref="D37:F37"/>
    <mergeCell ref="D38:F38"/>
    <mergeCell ref="D39:F39"/>
    <mergeCell ref="D33:F33"/>
    <mergeCell ref="D11:L11"/>
    <mergeCell ref="D9:L9"/>
    <mergeCell ref="D10:L10"/>
    <mergeCell ref="B17:C18"/>
    <mergeCell ref="B14:C14"/>
    <mergeCell ref="B15:C15"/>
    <mergeCell ref="B16:C16"/>
    <mergeCell ref="B13:C13"/>
    <mergeCell ref="D28:F28"/>
    <mergeCell ref="D29:F29"/>
    <mergeCell ref="D30:F30"/>
    <mergeCell ref="D31:F31"/>
    <mergeCell ref="D32:F32"/>
    <mergeCell ref="D8:G8"/>
    <mergeCell ref="H16:L16"/>
    <mergeCell ref="D14:L14"/>
    <mergeCell ref="D15:L15"/>
    <mergeCell ref="L17:L18"/>
    <mergeCell ref="K17:K18"/>
    <mergeCell ref="D12:L12"/>
    <mergeCell ref="D13:L13"/>
    <mergeCell ref="B8:C8"/>
    <mergeCell ref="B10:C10"/>
    <mergeCell ref="B9:C9"/>
    <mergeCell ref="B11:C11"/>
    <mergeCell ref="B12:C12"/>
  </mergeCells>
  <phoneticPr fontId="1"/>
  <dataValidations count="1">
    <dataValidation type="list" allowBlank="1" showInputMessage="1" showErrorMessage="1" sqref="J29:J48" xr:uid="{140F225A-A773-4267-BC83-D36C967C444B}">
      <formula1>"医師,医師以外"</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9E90-FEDB-4736-BD22-4C8FCFC56BB1}">
  <dimension ref="A2:B4"/>
  <sheetViews>
    <sheetView workbookViewId="0">
      <selection activeCell="I6" sqref="I6"/>
    </sheetView>
  </sheetViews>
  <sheetFormatPr defaultRowHeight="18.75" x14ac:dyDescent="0.4"/>
  <sheetData>
    <row r="2" spans="1:2" x14ac:dyDescent="0.4">
      <c r="A2" s="1" t="s">
        <v>18</v>
      </c>
      <c r="B2" s="1" t="s">
        <v>19</v>
      </c>
    </row>
    <row r="3" spans="1:2" x14ac:dyDescent="0.4">
      <c r="A3" s="2" t="s">
        <v>20</v>
      </c>
      <c r="B3" s="3">
        <v>5000</v>
      </c>
    </row>
    <row r="4" spans="1:2" x14ac:dyDescent="0.4">
      <c r="A4" s="2" t="s">
        <v>21</v>
      </c>
      <c r="B4" s="3">
        <v>3000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団体登録申込書（施設会員用）</vt:lpstr>
      <vt:lpstr>Sheet2</vt:lpstr>
      <vt:lpstr>'団体登録申込書（施設会員用）'!Print_Area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2021-08-06T06:39:54Z</cp:lastPrinted>
  <dcterms:created xsi:type="dcterms:W3CDTF">2021-06-17T07:26:04Z</dcterms:created>
  <dcterms:modified xsi:type="dcterms:W3CDTF">2021-08-06T06:59:38Z</dcterms:modified>
</cp:coreProperties>
</file>